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'Прилож'!$A$1:$E$39</definedName>
  </definedNames>
  <calcPr fullCalcOnLoad="1"/>
</workbook>
</file>

<file path=xl/sharedStrings.xml><?xml version="1.0" encoding="utf-8"?>
<sst xmlns="http://schemas.openxmlformats.org/spreadsheetml/2006/main" count="45" uniqueCount="40">
  <si>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</si>
  <si>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</si>
  <si>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</si>
  <si>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</si>
  <si>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</si>
  <si>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</si>
  <si>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</si>
  <si>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</si>
  <si>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</si>
  <si>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</si>
  <si>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</si>
  <si>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</si>
  <si>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</si>
  <si>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</si>
  <si>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</si>
  <si>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</si>
  <si>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</si>
  <si>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</si>
  <si>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</si>
  <si>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</si>
  <si>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</si>
  <si>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</si>
  <si>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</si>
  <si>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</si>
  <si>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</si>
  <si>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</si>
  <si>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</si>
  <si>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</si>
  <si>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</si>
  <si>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</si>
  <si>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</si>
  <si>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</si>
  <si>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</si>
  <si>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</si>
  <si>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</si>
  <si>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</si>
  <si>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</si>
  <si>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х</t>
  </si>
  <si>
    <t>Налог на прибяль, доходы</t>
  </si>
  <si>
    <t>об исполнении бюджета Тужинского муниципального района                                            на 01.04.2017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</si>
</sst>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0" fillId="0" borderId="0" xfId="0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10" borderId="12" xfId="0" applyNumberFormat="1" applyFont="1" applyFill="1" applyBorder="1" applyAlignment="1">
      <alignment horizontal="left" wrapText="1"/>
    </xf>
    <xf numFmtId="0" fontId="5" fillId="1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Normal="90" zoomScaleSheetLayoutView="100" zoomScalePageLayoutView="0" workbookViewId="0" topLeftCell="A5">
      <selection activeCell="D8" sqref="D8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3.375" style="0" customWidth="1"/>
    <col min="4" max="4" width="12.875" style="0" customWidth="1"/>
    <col min="5" max="5" width="11.875" style="0" customWidth="1"/>
    <col min="7" max="7" width="12.375" style="0" customWidth="1"/>
  </cols>
  <sheetData>
    <row r="1" spans="2:5" ht="21.75" customHeight="1">
      <c r="B1" s="23" t="s">
        <v>1</v>
      </c>
      <c r="C1" s="23"/>
      <c r="D1" s="23"/>
      <c r="E1" s="23"/>
    </row>
    <row r="2" spans="2:5" ht="37.5" customHeight="1">
      <c r="B2" s="22" t="s">
        <v>39</v>
      </c>
      <c r="C2" s="22"/>
      <c r="D2" s="22"/>
      <c r="E2" s="22"/>
    </row>
    <row r="3" spans="2:3" ht="15.75" customHeight="1">
      <c r="B3" s="1"/>
      <c r="C3" s="18"/>
    </row>
    <row r="4" spans="1:5" ht="46.5" customHeight="1">
      <c r="A4" s="16" t="s">
        <v>0</v>
      </c>
      <c r="B4" s="12" t="s">
        <v>2</v>
      </c>
      <c r="C4" s="13" t="s">
        <v>5</v>
      </c>
      <c r="D4" s="14" t="s">
        <v>3</v>
      </c>
      <c r="E4" s="14" t="s">
        <v>32</v>
      </c>
    </row>
    <row r="5" spans="1:5" ht="19.5" customHeight="1">
      <c r="A5" s="16"/>
      <c r="B5" s="29" t="s">
        <v>36</v>
      </c>
      <c r="C5" s="30"/>
      <c r="D5" s="30"/>
      <c r="E5" s="31"/>
    </row>
    <row r="6" spans="1:5" ht="18.75" customHeight="1">
      <c r="A6" s="19">
        <v>1</v>
      </c>
      <c r="B6" s="5" t="s">
        <v>4</v>
      </c>
      <c r="C6" s="7">
        <v>8447.1</v>
      </c>
      <c r="D6" s="7">
        <v>1871.3</v>
      </c>
      <c r="E6" s="7">
        <f>D6*100/C6</f>
        <v>22.153164991535554</v>
      </c>
    </row>
    <row r="7" spans="1:5" ht="18.75" customHeight="1" hidden="1">
      <c r="A7" s="19">
        <v>2</v>
      </c>
      <c r="B7" s="5" t="s">
        <v>38</v>
      </c>
      <c r="C7" s="7">
        <v>0</v>
      </c>
      <c r="D7" s="7">
        <v>0</v>
      </c>
      <c r="E7" s="7" t="e">
        <f>D7*100/C7</f>
        <v>#DIV/0!</v>
      </c>
    </row>
    <row r="8" spans="1:5" ht="49.5">
      <c r="A8" s="19">
        <v>3</v>
      </c>
      <c r="B8" s="5" t="s">
        <v>35</v>
      </c>
      <c r="C8" s="7">
        <v>2466.8</v>
      </c>
      <c r="D8" s="7">
        <v>616</v>
      </c>
      <c r="E8" s="7">
        <f>D8*100/C8</f>
        <v>24.971623155505107</v>
      </c>
    </row>
    <row r="9" spans="1:5" ht="18.75" customHeight="1">
      <c r="A9" s="19">
        <v>4</v>
      </c>
      <c r="B9" s="5" t="s">
        <v>6</v>
      </c>
      <c r="C9" s="7">
        <v>7780.9</v>
      </c>
      <c r="D9" s="7">
        <v>1931.8</v>
      </c>
      <c r="E9" s="7">
        <f>D9*100/C9</f>
        <v>24.827462118778033</v>
      </c>
    </row>
    <row r="10" spans="1:5" ht="18.75" customHeight="1" hidden="1">
      <c r="A10" s="19"/>
      <c r="B10" s="5"/>
      <c r="C10" s="7"/>
      <c r="D10" s="7"/>
      <c r="E10" s="7"/>
    </row>
    <row r="11" spans="1:5" ht="18" customHeight="1">
      <c r="A11" s="19">
        <v>5</v>
      </c>
      <c r="B11" s="5" t="s">
        <v>7</v>
      </c>
      <c r="C11" s="7">
        <v>986.8</v>
      </c>
      <c r="D11" s="7">
        <v>443.6</v>
      </c>
      <c r="E11" s="7">
        <f aca="true" t="shared" si="0" ref="E11:E38">D11*100/C11</f>
        <v>44.95338467774625</v>
      </c>
    </row>
    <row r="12" spans="1:5" ht="15" customHeight="1">
      <c r="A12" s="19">
        <v>6</v>
      </c>
      <c r="B12" s="5" t="s">
        <v>8</v>
      </c>
      <c r="C12" s="7">
        <v>219</v>
      </c>
      <c r="D12" s="7">
        <v>45.8</v>
      </c>
      <c r="E12" s="7">
        <f t="shared" si="0"/>
        <v>20.91324200913242</v>
      </c>
    </row>
    <row r="13" spans="1:5" ht="50.25" customHeight="1" hidden="1">
      <c r="A13" s="19"/>
      <c r="B13" s="5"/>
      <c r="C13" s="7"/>
      <c r="D13" s="7"/>
      <c r="E13" s="7"/>
    </row>
    <row r="14" spans="1:5" ht="51.75" customHeight="1">
      <c r="A14" s="19">
        <v>7</v>
      </c>
      <c r="B14" s="5" t="s">
        <v>9</v>
      </c>
      <c r="C14" s="7">
        <v>1728</v>
      </c>
      <c r="D14" s="7">
        <v>314.5</v>
      </c>
      <c r="E14" s="7">
        <f t="shared" si="0"/>
        <v>18.20023148148148</v>
      </c>
    </row>
    <row r="15" spans="1:5" ht="33" customHeight="1">
      <c r="A15" s="19">
        <v>8</v>
      </c>
      <c r="B15" s="5" t="s">
        <v>10</v>
      </c>
      <c r="C15" s="7">
        <v>195.4</v>
      </c>
      <c r="D15" s="7">
        <v>103.2</v>
      </c>
      <c r="E15" s="7">
        <f t="shared" si="0"/>
        <v>52.81473899692937</v>
      </c>
    </row>
    <row r="16" spans="1:5" ht="34.5" customHeight="1">
      <c r="A16" s="19">
        <v>9</v>
      </c>
      <c r="B16" s="5" t="s">
        <v>11</v>
      </c>
      <c r="C16" s="7">
        <v>8109.1</v>
      </c>
      <c r="D16" s="7">
        <v>2072.5</v>
      </c>
      <c r="E16" s="7">
        <f t="shared" si="0"/>
        <v>25.557706773871327</v>
      </c>
    </row>
    <row r="17" spans="1:5" ht="34.5" customHeight="1">
      <c r="A17" s="19">
        <v>10</v>
      </c>
      <c r="B17" s="5" t="s">
        <v>12</v>
      </c>
      <c r="C17" s="7">
        <v>250</v>
      </c>
      <c r="D17" s="7">
        <v>103.4</v>
      </c>
      <c r="E17" s="7">
        <f t="shared" si="0"/>
        <v>41.36</v>
      </c>
    </row>
    <row r="18" spans="1:5" ht="15.75" customHeight="1">
      <c r="A18" s="19">
        <v>11</v>
      </c>
      <c r="B18" s="5" t="s">
        <v>13</v>
      </c>
      <c r="C18" s="7">
        <v>259</v>
      </c>
      <c r="D18" s="7">
        <v>34.2</v>
      </c>
      <c r="E18" s="7">
        <f t="shared" si="0"/>
        <v>13.204633204633206</v>
      </c>
    </row>
    <row r="19" spans="1:5" ht="17.25" customHeight="1" hidden="1">
      <c r="A19" s="4">
        <v>11</v>
      </c>
      <c r="B19" s="5" t="s">
        <v>34</v>
      </c>
      <c r="C19" s="7"/>
      <c r="D19" s="7"/>
      <c r="E19" s="7" t="e">
        <f t="shared" si="0"/>
        <v>#DIV/0!</v>
      </c>
    </row>
    <row r="20" spans="1:5" ht="18.75" customHeight="1">
      <c r="A20" s="25" t="s">
        <v>14</v>
      </c>
      <c r="B20" s="26"/>
      <c r="C20" s="8">
        <f>SUM(C6:C18)</f>
        <v>30442.100000000006</v>
      </c>
      <c r="D20" s="8">
        <f>SUM(D6:D19)</f>
        <v>7536.3</v>
      </c>
      <c r="E20" s="8">
        <f t="shared" si="0"/>
        <v>24.756176479283617</v>
      </c>
    </row>
    <row r="21" spans="1:5" ht="18.75" customHeight="1">
      <c r="A21" s="4">
        <v>12</v>
      </c>
      <c r="B21" s="5" t="s">
        <v>15</v>
      </c>
      <c r="C21" s="7">
        <v>114959.9</v>
      </c>
      <c r="D21" s="7">
        <v>33394.90845</v>
      </c>
      <c r="E21" s="7">
        <f t="shared" si="0"/>
        <v>29.0491801489041</v>
      </c>
    </row>
    <row r="22" spans="1:5" ht="33.75" customHeight="1">
      <c r="A22" s="4">
        <v>13</v>
      </c>
      <c r="B22" s="15" t="s">
        <v>33</v>
      </c>
      <c r="C22" s="7">
        <v>114959.9</v>
      </c>
      <c r="D22" s="7">
        <v>33394.90845</v>
      </c>
      <c r="E22" s="7">
        <f t="shared" si="0"/>
        <v>29.0491801489041</v>
      </c>
    </row>
    <row r="23" spans="1:5" ht="20.25" customHeight="1">
      <c r="A23" s="27" t="s">
        <v>16</v>
      </c>
      <c r="B23" s="28"/>
      <c r="C23" s="10">
        <f>C20+C21</f>
        <v>145402</v>
      </c>
      <c r="D23" s="10">
        <f>D20+D21</f>
        <v>40931.208450000006</v>
      </c>
      <c r="E23" s="11">
        <f t="shared" si="0"/>
        <v>28.15037513239158</v>
      </c>
    </row>
    <row r="24" spans="1:5" ht="45">
      <c r="A24" s="14" t="s">
        <v>0</v>
      </c>
      <c r="B24" s="17" t="s">
        <v>17</v>
      </c>
      <c r="C24" s="13" t="s">
        <v>5</v>
      </c>
      <c r="D24" s="14" t="s">
        <v>3</v>
      </c>
      <c r="E24" s="14" t="s">
        <v>32</v>
      </c>
    </row>
    <row r="25" spans="1:5" ht="18.75" customHeight="1">
      <c r="A25" s="6">
        <v>1</v>
      </c>
      <c r="B25" s="6" t="s">
        <v>18</v>
      </c>
      <c r="C25" s="9">
        <v>22638.1</v>
      </c>
      <c r="D25" s="9">
        <v>6175.5</v>
      </c>
      <c r="E25" s="7">
        <f t="shared" si="0"/>
        <v>27.27923279780547</v>
      </c>
    </row>
    <row r="26" spans="1:5" ht="18" customHeight="1">
      <c r="A26" s="6">
        <v>2</v>
      </c>
      <c r="B26" s="6" t="s">
        <v>19</v>
      </c>
      <c r="C26" s="9">
        <v>379.6</v>
      </c>
      <c r="D26" s="9">
        <v>94.9</v>
      </c>
      <c r="E26" s="7">
        <f t="shared" si="0"/>
        <v>25</v>
      </c>
    </row>
    <row r="27" spans="1:5" ht="33" customHeight="1">
      <c r="A27" s="6">
        <v>3</v>
      </c>
      <c r="B27" s="6" t="s">
        <v>20</v>
      </c>
      <c r="C27" s="9">
        <v>739.4</v>
      </c>
      <c r="D27" s="9">
        <v>166.17908</v>
      </c>
      <c r="E27" s="7">
        <f t="shared" si="0"/>
        <v>22.47485528807141</v>
      </c>
    </row>
    <row r="28" spans="1:5" ht="18" customHeight="1">
      <c r="A28" s="6">
        <v>4</v>
      </c>
      <c r="B28" s="6" t="s">
        <v>21</v>
      </c>
      <c r="C28" s="9">
        <v>25647.2</v>
      </c>
      <c r="D28" s="9">
        <v>4874.23534</v>
      </c>
      <c r="E28" s="7">
        <f t="shared" si="0"/>
        <v>19.004941436102186</v>
      </c>
    </row>
    <row r="29" spans="1:5" ht="18" customHeight="1" hidden="1">
      <c r="A29" s="6">
        <v>5</v>
      </c>
      <c r="B29" s="6" t="s">
        <v>30</v>
      </c>
      <c r="C29" s="9"/>
      <c r="D29" s="9"/>
      <c r="E29" s="7" t="e">
        <f t="shared" si="0"/>
        <v>#DIV/0!</v>
      </c>
    </row>
    <row r="30" spans="1:5" ht="18" customHeight="1" hidden="1">
      <c r="A30" s="6">
        <v>5</v>
      </c>
      <c r="B30" s="6" t="s">
        <v>30</v>
      </c>
      <c r="C30" s="9">
        <v>0</v>
      </c>
      <c r="D30" s="9">
        <v>0</v>
      </c>
      <c r="E30" s="7" t="e">
        <f t="shared" si="0"/>
        <v>#DIV/0!</v>
      </c>
    </row>
    <row r="31" spans="1:5" ht="17.25" customHeight="1">
      <c r="A31" s="6">
        <v>5</v>
      </c>
      <c r="B31" s="6" t="s">
        <v>22</v>
      </c>
      <c r="C31" s="9">
        <v>280</v>
      </c>
      <c r="D31" s="9">
        <v>0</v>
      </c>
      <c r="E31" s="7">
        <f t="shared" si="0"/>
        <v>0</v>
      </c>
    </row>
    <row r="32" spans="1:5" ht="17.25" customHeight="1">
      <c r="A32" s="6">
        <v>6</v>
      </c>
      <c r="B32" s="6" t="s">
        <v>23</v>
      </c>
      <c r="C32" s="9">
        <v>64098.7</v>
      </c>
      <c r="D32" s="9">
        <v>18190.47986</v>
      </c>
      <c r="E32" s="7">
        <f t="shared" si="0"/>
        <v>28.378859259236147</v>
      </c>
    </row>
    <row r="33" spans="1:5" ht="17.25" customHeight="1">
      <c r="A33" s="6">
        <v>7</v>
      </c>
      <c r="B33" s="6" t="s">
        <v>24</v>
      </c>
      <c r="C33" s="9">
        <v>10769.2</v>
      </c>
      <c r="D33" s="9">
        <v>3237.99172</v>
      </c>
      <c r="E33" s="7">
        <f t="shared" si="0"/>
        <v>30.067151877576794</v>
      </c>
    </row>
    <row r="34" spans="1:5" ht="18" customHeight="1">
      <c r="A34" s="6">
        <v>8</v>
      </c>
      <c r="B34" s="6" t="s">
        <v>25</v>
      </c>
      <c r="C34" s="9">
        <v>10724.1</v>
      </c>
      <c r="D34" s="9">
        <v>2476.39715</v>
      </c>
      <c r="E34" s="7">
        <f t="shared" si="0"/>
        <v>23.091887897352688</v>
      </c>
    </row>
    <row r="35" spans="1:5" ht="18" customHeight="1">
      <c r="A35" s="6">
        <v>9</v>
      </c>
      <c r="B35" s="6" t="s">
        <v>26</v>
      </c>
      <c r="C35" s="9">
        <v>67</v>
      </c>
      <c r="D35" s="9">
        <v>8.2</v>
      </c>
      <c r="E35" s="7">
        <f t="shared" si="0"/>
        <v>12.238805970149253</v>
      </c>
    </row>
    <row r="36" spans="1:5" ht="32.25" customHeight="1">
      <c r="A36" s="6">
        <v>10</v>
      </c>
      <c r="B36" s="6" t="s">
        <v>27</v>
      </c>
      <c r="C36" s="9">
        <v>1535.7</v>
      </c>
      <c r="D36" s="9">
        <v>251.42861</v>
      </c>
      <c r="E36" s="7">
        <f t="shared" si="0"/>
        <v>16.37224783486358</v>
      </c>
    </row>
    <row r="37" spans="1:5" ht="48.75" customHeight="1">
      <c r="A37" s="6">
        <v>11</v>
      </c>
      <c r="B37" s="6" t="s">
        <v>28</v>
      </c>
      <c r="C37" s="9">
        <v>10457.4</v>
      </c>
      <c r="D37" s="9">
        <v>6103.10945</v>
      </c>
      <c r="E37" s="7">
        <f t="shared" si="0"/>
        <v>58.36163338879645</v>
      </c>
    </row>
    <row r="38" spans="1:7" ht="18" customHeight="1">
      <c r="A38" s="27" t="s">
        <v>29</v>
      </c>
      <c r="B38" s="28"/>
      <c r="C38" s="10">
        <v>147336.3</v>
      </c>
      <c r="D38" s="10">
        <f>D25+D26+D27+D28+D30+D31+D32+D33+D34+D35+D36+D37</f>
        <v>41578.42121</v>
      </c>
      <c r="E38" s="11">
        <f t="shared" si="0"/>
        <v>28.220079647717505</v>
      </c>
      <c r="G38" s="20"/>
    </row>
    <row r="39" spans="1:5" ht="33" customHeight="1">
      <c r="A39" s="6"/>
      <c r="B39" s="6" t="s">
        <v>31</v>
      </c>
      <c r="C39" s="9">
        <f>C23-C38</f>
        <v>-1934.2999999999884</v>
      </c>
      <c r="D39" s="9">
        <f>D23-D38</f>
        <v>-647.2127599999949</v>
      </c>
      <c r="E39" s="7" t="s">
        <v>37</v>
      </c>
    </row>
    <row r="40" spans="1:5" ht="53.25" customHeight="1">
      <c r="A40" s="2"/>
      <c r="B40" s="21"/>
      <c r="C40" s="21"/>
      <c r="D40" s="21"/>
      <c r="E40" s="21"/>
    </row>
    <row r="41" spans="1:5" ht="37.5" customHeight="1">
      <c r="A41" s="2"/>
      <c r="B41" s="21"/>
      <c r="C41" s="21"/>
      <c r="D41" s="21"/>
      <c r="E41" s="21"/>
    </row>
    <row r="42" spans="1:5" ht="50.25" customHeight="1">
      <c r="A42" s="2"/>
      <c r="B42" s="21"/>
      <c r="C42" s="21"/>
      <c r="D42" s="21"/>
      <c r="E42" s="21"/>
    </row>
    <row r="43" spans="1:5" ht="37.5" customHeight="1">
      <c r="A43" s="2"/>
      <c r="B43" s="21"/>
      <c r="C43" s="21"/>
      <c r="D43" s="21"/>
      <c r="E43" s="21"/>
    </row>
    <row r="44" spans="1:5" ht="43.5" customHeight="1">
      <c r="A44" s="2"/>
      <c r="B44" s="21"/>
      <c r="C44" s="21"/>
      <c r="D44" s="21"/>
      <c r="E44" s="21"/>
    </row>
    <row r="45" spans="1:5" ht="17.25" customHeight="1">
      <c r="A45" s="2"/>
      <c r="B45" s="3"/>
      <c r="C45" s="3"/>
      <c r="D45" s="3"/>
      <c r="E45" s="3"/>
    </row>
    <row r="46" spans="1:5" ht="27.75" customHeight="1">
      <c r="A46" s="2"/>
      <c r="B46" s="24"/>
      <c r="C46" s="21"/>
      <c r="D46" s="21"/>
      <c r="E46" s="21"/>
    </row>
    <row r="47" spans="1:5" ht="15.75">
      <c r="A47" s="2"/>
      <c r="B47" s="21"/>
      <c r="C47" s="21"/>
      <c r="D47" s="21"/>
      <c r="E47" s="21"/>
    </row>
    <row r="48" spans="1:5" ht="15.75">
      <c r="A48" s="2"/>
      <c r="B48" s="21"/>
      <c r="C48" s="21"/>
      <c r="D48" s="21"/>
      <c r="E48" s="21"/>
    </row>
    <row r="49" spans="2:5" ht="29.25" customHeight="1">
      <c r="B49" s="21"/>
      <c r="C49" s="21"/>
      <c r="D49" s="21"/>
      <c r="E49" s="21"/>
    </row>
  </sheetData>
  <sheetProtection/>
  <mergeCells count="15">
    <mergeCell ref="B2:E2"/>
    <mergeCell ref="B1:E1"/>
    <mergeCell ref="B46:E46"/>
    <mergeCell ref="B41:E41"/>
    <mergeCell ref="B42:E42"/>
    <mergeCell ref="A20:B20"/>
    <mergeCell ref="A23:B23"/>
    <mergeCell ref="A38:B38"/>
    <mergeCell ref="B5:E5"/>
    <mergeCell ref="B49:E49"/>
    <mergeCell ref="B40:E40"/>
    <mergeCell ref="B48:E48"/>
    <mergeCell ref="B43:E43"/>
    <mergeCell ref="B44:E44"/>
    <mergeCell ref="B47:E47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2016-03-16T10:33:35Z</cp:lastPrinted>
  <dcterms:created xsi:type="dcterms:W3CDTF">2007-08-25T09:16:38Z</dcterms:created>
  <dcterms:modified xsi:type="dcterms:W3CDTF">2017-04-05T11:17:18Z</dcterms:modified>
  <cp:category/>
  <cp:version/>
  <cp:contentType/>
  <cp:contentStatus/>
</cp:coreProperties>
</file>